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80" activeTab="1"/>
  </bookViews>
  <sheets>
    <sheet name="Bia BC" sheetId="1" r:id="rId1"/>
    <sheet name="Trang1.TT38.Q3.08" sheetId="2" r:id="rId2"/>
    <sheet name="Trang2.TT38.Q3.08" sheetId="3" r:id="rId3"/>
    <sheet name="Giaitrinh" sheetId="4" r:id="rId4"/>
  </sheets>
  <definedNames>
    <definedName name="_xlnm.Print_Area" localSheetId="1">'Trang1.TT38.Q3.08'!$A$1:$D$51</definedName>
    <definedName name="_xlnm.Print_Area" localSheetId="2">'Trang2.TT38.Q3.08'!$A$1:$E$28</definedName>
    <definedName name="_xlnm.Print_Titles" localSheetId="1">'Trang1.TT38.Q3.08'!$13:$13</definedName>
    <definedName name="_xlnm.Print_Titles" localSheetId="2">'Trang2.TT38.Q3.08'!$3:$3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.VnArial"/>
            <family val="2"/>
          </rPr>
          <t>Lµ sè ®Çu quý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.VnArial"/>
            <family val="2"/>
          </rPr>
          <t>Lîi nhuËn sau thuÕ / sè cæ phiÕu.</t>
        </r>
      </text>
    </comment>
    <comment ref="B21" authorId="0">
      <text>
        <r>
          <rPr>
            <b/>
            <sz val="8"/>
            <rFont val=".VnArial"/>
            <family val="2"/>
          </rPr>
          <t>User:</t>
        </r>
        <r>
          <rPr>
            <sz val="8"/>
            <rFont val=".VnArial"/>
            <family val="2"/>
          </rPr>
          <t xml:space="preserve">
(Lîi nhuËn sau thuÕ - phÇn thuÕ ®­îc gi¶m 50%) chia cho sè cæ phiÕu
</t>
        </r>
      </text>
    </comment>
    <comment ref="B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Nam 2008, 2009 duoc giam 50% thue TNDN.</t>
        </r>
      </text>
    </comment>
  </commentList>
</comments>
</file>

<file path=xl/sharedStrings.xml><?xml version="1.0" encoding="utf-8"?>
<sst xmlns="http://schemas.openxmlformats.org/spreadsheetml/2006/main" count="249" uniqueCount="199">
  <si>
    <t>B¶ng c©n ®èi kÕ to¸n</t>
  </si>
  <si>
    <t>C«ng ty CP bao b× xi m¨ng Bót S¬n</t>
  </si>
  <si>
    <t>ChØ tiªu</t>
  </si>
  <si>
    <t/>
  </si>
  <si>
    <t xml:space="preserve">        Tæng céng tµi s¶n                                                                           </t>
  </si>
  <si>
    <t>30.000.000.000</t>
  </si>
  <si>
    <t xml:space="preserve">          Tæng céng nguån vèn                                                                       </t>
  </si>
  <si>
    <t>STT</t>
  </si>
  <si>
    <t>MÉu CBTT - 03</t>
  </si>
  <si>
    <t xml:space="preserve">( Ban hµnh kÌm theo Th«ng t­ sè 38/2007/TT-BTC ngµy 18/4/2007 cña Bé tr­ëng </t>
  </si>
  <si>
    <t>Bé tµi chÝnh h­íng dÉn vÒ viÖc C«ng bè th«ng tin trªn thÞ tr­êng chøng kho¸n )</t>
  </si>
  <si>
    <t>B¸o c¸o tµi chÝnh tãm t¾t</t>
  </si>
  <si>
    <t>A</t>
  </si>
  <si>
    <t>I</t>
  </si>
  <si>
    <t xml:space="preserve">Tµi s¶n ng¾n h¹n                                                                                 </t>
  </si>
  <si>
    <t xml:space="preserve">TiÒn vµ c¸c kho¶n t­¬ng ®­¬ng tiÒn                                                               </t>
  </si>
  <si>
    <t xml:space="preserve">C¸c kho¶n ph¶i thu ng¾n h¹n                                                                    </t>
  </si>
  <si>
    <t xml:space="preserve">Hµng tån kho                                                                                    </t>
  </si>
  <si>
    <t xml:space="preserve">Tµi s¶n ng¾n h¹n kh¸c                                                                            </t>
  </si>
  <si>
    <t xml:space="preserve">Tµi s¶n dµi h¹n                                                                                  </t>
  </si>
  <si>
    <t xml:space="preserve">C¸c kho¶n ph¶i thu dµi h¹n                                                                       </t>
  </si>
  <si>
    <t xml:space="preserve">Tµi s¶n cè ®Þnh                                                                                 </t>
  </si>
  <si>
    <t xml:space="preserve">BÊt ®éng s¶n ®Çu t­                                                                            </t>
  </si>
  <si>
    <t xml:space="preserve">C¸c kho¶n ®Çu t­ tµi chÝnh dµi h¹n                                                              </t>
  </si>
  <si>
    <t xml:space="preserve">Tµi s¶n dµi h¹n kh¸c                                                                             </t>
  </si>
  <si>
    <t xml:space="preserve"> - TSC§ h÷u h×nh                                                                                 </t>
  </si>
  <si>
    <t xml:space="preserve"> - TSC§ thuª tµi chÝnh                                                                           </t>
  </si>
  <si>
    <t xml:space="preserve"> - TSC§ v« h×nh                                                                                  </t>
  </si>
  <si>
    <t>II</t>
  </si>
  <si>
    <t>III</t>
  </si>
  <si>
    <t>IV</t>
  </si>
  <si>
    <t xml:space="preserve">Nî ph¶i tr¶                                                                                      </t>
  </si>
  <si>
    <t xml:space="preserve">Nî ng¾n h¹n                                                                                      </t>
  </si>
  <si>
    <t xml:space="preserve">Nî dµi h¹n                                                                                      </t>
  </si>
  <si>
    <t xml:space="preserve">Vèn chñ së h÷u                                                                                   </t>
  </si>
  <si>
    <t>V</t>
  </si>
  <si>
    <t xml:space="preserve">Nguån kinh phÝ vµ quü kh¸c                                                                      </t>
  </si>
  <si>
    <t xml:space="preserve"> - Vèn ®Çu t­ cña chñ së h÷u                                                                     </t>
  </si>
  <si>
    <t xml:space="preserve"> - ThÆng d­ vèn cæ phÇn                                                                          </t>
  </si>
  <si>
    <t xml:space="preserve"> - Vèn kh¸c cña chñ së h÷u                                                                       </t>
  </si>
  <si>
    <t xml:space="preserve"> - Cæ phiÕu quü                                                                         </t>
  </si>
  <si>
    <t xml:space="preserve"> - Chªnh lÖch ®¸nh gi¸ l¹i tµi s¶n                                                               </t>
  </si>
  <si>
    <t xml:space="preserve"> - Chªnh lÖch tû gi¸ hèi ®o¸i                                                                    </t>
  </si>
  <si>
    <t xml:space="preserve"> - Quü ®Çu t­ ph¸t triÓn                                                                         </t>
  </si>
  <si>
    <t xml:space="preserve"> - Quü dù phßng tµi chÝnh                                                                        </t>
  </si>
  <si>
    <t xml:space="preserve"> - Quü kh¸c thuéc vèn chñ së h÷u                                                                 </t>
  </si>
  <si>
    <t xml:space="preserve"> - Lîi nhuËn sau thuÕ ch­a ph©n phèi                                                             </t>
  </si>
  <si>
    <t xml:space="preserve"> - Nguån vèn ®Çu t­ x©y dùng c¬ b¶n                                                              </t>
  </si>
  <si>
    <t>VI</t>
  </si>
  <si>
    <t xml:space="preserve"> - Quü khen th­ëng, phóc lîi                                                                     </t>
  </si>
  <si>
    <t xml:space="preserve"> - Nguån kinh phÝ ®· h×nh thµnh TSC§                                                       </t>
  </si>
  <si>
    <t xml:space="preserve"> - Nguån kinh phÝ   </t>
  </si>
  <si>
    <t xml:space="preserve">C¸c kho¶n ®Çu t­ tµi chÝnh ng¾n h¹n  </t>
  </si>
  <si>
    <t xml:space="preserve">C«ng ty CP bao b× xi m¨ng bót s¬n </t>
  </si>
  <si>
    <t xml:space="preserve"> -------------@-----------</t>
  </si>
  <si>
    <t>1.</t>
  </si>
  <si>
    <t>2.</t>
  </si>
  <si>
    <t>( Ban hµnh kÌm theo TT 38/2007/TT-BTC ngµy 18/4/2007)</t>
  </si>
  <si>
    <t>KÕt qu¶ ho¹t ®éng kinh doanh</t>
  </si>
  <si>
    <t>1/</t>
  </si>
  <si>
    <t>2/</t>
  </si>
  <si>
    <t>L­u phßng kÕ to¸n</t>
  </si>
  <si>
    <r>
      <t>N¬i göi</t>
    </r>
    <r>
      <rPr>
        <sz val="10"/>
        <rFont val=".VnTime"/>
        <family val="2"/>
      </rPr>
      <t xml:space="preserve"> : </t>
    </r>
  </si>
  <si>
    <t>H§QT - Cty BBS</t>
  </si>
  <si>
    <t>3/</t>
  </si>
  <si>
    <t>TTGDCK Hµ Néi - Phßng qu¶n lý §KGD</t>
  </si>
  <si>
    <t>B</t>
  </si>
  <si>
    <t>Kú b¸o c¸o</t>
  </si>
  <si>
    <t>Luü kÕ</t>
  </si>
  <si>
    <t xml:space="preserve">Doanh thu b¸n hµng vµ cung cÊp dÞch vô                                                      </t>
  </si>
  <si>
    <t xml:space="preserve">C¸c kho¶n gi¶m trõ doanh thu                                                                </t>
  </si>
  <si>
    <t xml:space="preserve">Doanh thu thuÇn vÒ b¸n hµng vµ cung cÊp dÞch vô                                             </t>
  </si>
  <si>
    <t xml:space="preserve">Gi¸ vèn hµng b¸n                                                                            </t>
  </si>
  <si>
    <t xml:space="preserve">Lîi nhuËn gép vÒ b¸n hµng vµ cung cÊp dÞch vô                                               </t>
  </si>
  <si>
    <t xml:space="preserve">Doanh thu ho¹t ®éng tµi chÝnh                                                               </t>
  </si>
  <si>
    <t xml:space="preserve">Chi phÝ tµi chÝnh                                                                           </t>
  </si>
  <si>
    <t xml:space="preserve">Chi phÝ b¸n hµng                                                                            </t>
  </si>
  <si>
    <t xml:space="preserve">Chi phÝ qu¶n lý doanh nghiÖp                                                                </t>
  </si>
  <si>
    <t xml:space="preserve">Lîi nhuËn thuÇn tõ ho¹t ®éng kinh doanh                                                    </t>
  </si>
  <si>
    <t xml:space="preserve">Thu nhËp kh¸c                                                                              </t>
  </si>
  <si>
    <t xml:space="preserve">Chi phÝ kh¸c                                                                               </t>
  </si>
  <si>
    <t xml:space="preserve">Lîi nhuËn kh¸c                                                                             </t>
  </si>
  <si>
    <t xml:space="preserve">Tæng lîi nhuËn kÕ to¸n tr­íc thuÕ                                                          </t>
  </si>
  <si>
    <t xml:space="preserve">Chi phÝ thuÕ TNDN hiÖn hµnh                                                                </t>
  </si>
  <si>
    <t xml:space="preserve">Lîi nhuËn sau thuÕ thu nhËp doanh nghiÖp                                                   </t>
  </si>
  <si>
    <t xml:space="preserve">L·i c¬ b¶n trªn cæ phiÕu   </t>
  </si>
  <si>
    <t xml:space="preserve">Cæ tøc trªn cæ phiÕu  </t>
  </si>
  <si>
    <t>Gi¸m ®èc</t>
  </si>
  <si>
    <t>1.775.061.572</t>
  </si>
  <si>
    <t>KÕ to¸n tr­ëng</t>
  </si>
  <si>
    <t xml:space="preserve"> - Chi phÝ x©y dùng c¬ b¶n dë dang  </t>
  </si>
  <si>
    <t>Tæng c«ng ty CN xi m¨ng viÖt nam</t>
  </si>
  <si>
    <t xml:space="preserve"> Tæng c«ng ty CN xi m¨ng viÖt nam</t>
  </si>
  <si>
    <t>35.362.240</t>
  </si>
  <si>
    <t>§¬n vÞ tÝnh : VN§</t>
  </si>
  <si>
    <t>Bïi Huy Hång</t>
  </si>
  <si>
    <t>44.801.754.584</t>
  </si>
  <si>
    <t>1.428.388.792</t>
  </si>
  <si>
    <t>1.200.000.000</t>
  </si>
  <si>
    <t>13.911.620.000</t>
  </si>
  <si>
    <t>26.810.144.915</t>
  </si>
  <si>
    <t>1.451.600.877</t>
  </si>
  <si>
    <t>18.842.638.713</t>
  </si>
  <si>
    <t>18.672.164.267</t>
  </si>
  <si>
    <t>18.618.689.720</t>
  </si>
  <si>
    <t>51.720.002</t>
  </si>
  <si>
    <t>1.754.545</t>
  </si>
  <si>
    <t>170.474.446</t>
  </si>
  <si>
    <t>63.644.393.297</t>
  </si>
  <si>
    <t>22.860.412.874</t>
  </si>
  <si>
    <t>22.825.050.634</t>
  </si>
  <si>
    <t>40.783.980.423</t>
  </si>
  <si>
    <t>40.218.923.873</t>
  </si>
  <si>
    <t>201.000.000</t>
  </si>
  <si>
    <t>428.000.000</t>
  </si>
  <si>
    <t>3.335.978.383</t>
  </si>
  <si>
    <t>565.056.550</t>
  </si>
  <si>
    <t>Quý 3 n¨m 2008</t>
  </si>
  <si>
    <t>43.688.858.437</t>
  </si>
  <si>
    <t>4.999.123.899</t>
  </si>
  <si>
    <t>17.663.117.601</t>
  </si>
  <si>
    <t>21.003.559.937</t>
  </si>
  <si>
    <t>23.057.000</t>
  </si>
  <si>
    <t>19.386.273.523</t>
  </si>
  <si>
    <t>17.996.398.310</t>
  </si>
  <si>
    <t>17.945.963.762</t>
  </si>
  <si>
    <t>48.680.003</t>
  </si>
  <si>
    <t>189.875.213</t>
  </si>
  <si>
    <t>63.075.131.960</t>
  </si>
  <si>
    <t>4.478.883.918</t>
  </si>
  <si>
    <t>439.652.335</t>
  </si>
  <si>
    <t>Sè d­ ®Çu quý</t>
  </si>
  <si>
    <t>Sè d­ cuèi quý</t>
  </si>
  <si>
    <t>36.351.179.970</t>
  </si>
  <si>
    <t>100.787.693.818</t>
  </si>
  <si>
    <t>6.563.852</t>
  </si>
  <si>
    <t>31.158.261</t>
  </si>
  <si>
    <t>467.500.004</t>
  </si>
  <si>
    <t>1.256.216.669</t>
  </si>
  <si>
    <t>751.648.868</t>
  </si>
  <si>
    <t>1.646.530.046</t>
  </si>
  <si>
    <t>1.803.389.106</t>
  </si>
  <si>
    <t>3.741.654.502</t>
  </si>
  <si>
    <t>34.288.296</t>
  </si>
  <si>
    <t>98.533.891</t>
  </si>
  <si>
    <t>113.942.503</t>
  </si>
  <si>
    <t>198.529.274</t>
  </si>
  <si>
    <t>(79.654.207)</t>
  </si>
  <si>
    <t>(99.995.383)</t>
  </si>
  <si>
    <t>Ngµy 16 th¸ng 10 n¨m 2008</t>
  </si>
  <si>
    <t>TT</t>
  </si>
  <si>
    <t>§VT</t>
  </si>
  <si>
    <t>Quý 2/2008</t>
  </si>
  <si>
    <t>Quý 3/2008</t>
  </si>
  <si>
    <t>vá bao</t>
  </si>
  <si>
    <t>Tû lÖ %</t>
  </si>
  <si>
    <t>®ång</t>
  </si>
  <si>
    <t>S¶n l­îng vá bao tiªu thô</t>
  </si>
  <si>
    <t>21.162.612.569</t>
  </si>
  <si>
    <t>21.127.250.329</t>
  </si>
  <si>
    <t>41.912.519.391</t>
  </si>
  <si>
    <t>41.472.867.056</t>
  </si>
  <si>
    <t>4.589.921.566</t>
  </si>
  <si>
    <t>30.053.292.122</t>
  </si>
  <si>
    <t>87.265.194.916</t>
  </si>
  <si>
    <t>6.297.887.848</t>
  </si>
  <si>
    <t>13.522.498.902</t>
  </si>
  <si>
    <t>3.281.913.722</t>
  </si>
  <si>
    <t>6.909.255.946</t>
  </si>
  <si>
    <t>3.202.259.515</t>
  </si>
  <si>
    <t>6.809.260.563</t>
  </si>
  <si>
    <t>448.316.332</t>
  </si>
  <si>
    <t>953.416.826</t>
  </si>
  <si>
    <t>2.753.943.183</t>
  </si>
  <si>
    <t>5.855.843.737</t>
  </si>
  <si>
    <t>Tæng c«ng ty CN xi m¨ng ViÖt Nam</t>
  </si>
  <si>
    <t>Sè :   /BBS-PKT.08</t>
  </si>
  <si>
    <t>Céng hoµ x· héi chñ nghÜa ViÖt Nam</t>
  </si>
  <si>
    <t>§éc lËp - Tù do - H¹nh phóc</t>
  </si>
  <si>
    <t>b¶n gi¶i tr×nh</t>
  </si>
  <si>
    <t xml:space="preserve">Nam §Þnh, ngµy 16 th¸ng 10 n¨m 2008  </t>
  </si>
  <si>
    <t>Nguyªn nh©n lîi nhuËn quý 3/2008 t¨ng cao h¬n quý 2/2008</t>
  </si>
  <si>
    <t xml:space="preserve">     C¨n cø Th«ng t­ sè 38/2007/TT-BTC ngµy 18/4/2007 cña Bé tµi chÝnh h­íng dÉn vÒ viÖc c«ng bè th«ng tin trªn thÞ tr­êng chøng kho¸n.</t>
  </si>
  <si>
    <t>Sè liÖu ®­îc thÓ hiÖn cô thÓ qua mét sè chØ tiªu chÝnh nh­ sau :</t>
  </si>
  <si>
    <t>Tæng chi phÝ</t>
  </si>
  <si>
    <t>Tæng doanh thu</t>
  </si>
  <si>
    <t>Lîi nhuËn tr­íc thuÕ</t>
  </si>
  <si>
    <t xml:space="preserve">     C¨n cø kÕt qu¶ ho¹t ®éng kinh doanh gi÷a hai kú b¸o c¸o quý 3 vµ quý 2 n¨m 2008 lîi nhuËn cña quý 3 t¨ng cao h¬n 74% so lîi nhuËn quý 2 n¨m 2008.</t>
  </si>
  <si>
    <t xml:space="preserve">C«ng ty cæ phÇn bao b× xi m¨ng Bót S¬n </t>
  </si>
  <si>
    <t>N¬i göi :</t>
  </si>
  <si>
    <t xml:space="preserve"> - Nh­ kÝnh göi.</t>
  </si>
  <si>
    <t xml:space="preserve"> - L­u VT.</t>
  </si>
  <si>
    <t>KÝnh göi :</t>
  </si>
  <si>
    <t>Trung t©m giao dÞch chøng kho¸n Hµ Néi</t>
  </si>
  <si>
    <t xml:space="preserve">          Tr­íc sù biÕn ®éng t¨ng cña gi¸ nguyªn vËt liÖu ®Çu vµo ( gi¸ nhùa PP, giÊy Krapt ) Ban l·nh ®¹o C«ng ty ®· ®Ò nghÞ vµ ®­îc c¸c C«ng ty xi m¨ng t¨ng gi¸ mua phï hîp víi sù t¨ng gi¸ trªn thÞ tr­êng vá bao. ChÝnh v× vËy mÆc dï s¶n l­îng vá bao tiªu thô chØ b»ng 82% nh­ng doanh thu l¹i ®¹t 101% so víi quý 2 n¨m 2008.</t>
  </si>
  <si>
    <t xml:space="preserve">          MÆt kh¸c do chñ ch­¬ng dù tr÷ nguyªn vËt liÖu ®Çu vµo tõ ®Çu n¨m 2008 khi gi¸ c¶ biÕn ®éng ch­a cao nªn l­îng vËt t­ cßn tån kho tõ quý 2 chuyÓn sang gÇn ®ñ dïng cho s¶n xuÊt cña quý 3. Do ®ã mÆc dï gi¸ c¶ thÞ tr­êng cña quý 3 t¨ng ®ét biÕn nh­ng ¶nh h­ëng kh«ng lín tíi ho¹t ®éng s¶n xuÊt cña C«ng ty.</t>
  </si>
  <si>
    <t>Tr©n träng gi¶i tr×nh.</t>
  </si>
  <si>
    <t xml:space="preserve">          Quý 3 n¨m 2008 C«ng ty ®¹t ®­îc lîi nhuËn cao ngoµi c¸c nguyªn nh©n nªu trªn cßn do sù chØ ®¹o ®iÒu hµnh s¸ng suèt, kÞp thêi cña Héi ®ång qu¶n trÞ, Ban gi¸m ®èc vµ sù nç lùc lao ®éng kh«ng mÖt mái cña tËp thÓ c¸n bé c«ng nh©n trong toµn ®¬n vÞ. </t>
  </si>
  <si>
    <t>C«ng ty CP bao b× xi m¨ng Bót S¬n gi¶i tr×nh nguyªn nh©n ®¹t ®­îc lîi nhuËn quý 3 nh­ sau: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</si>
</sst>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.0_);_(* \(#,##0.0\);_(* &quot;-&quot;??_);_(@_)"/>
    <numFmt numFmtId="181" formatCode="_(* #,##0_);_(* \(#,##0\);_(* &quot;-&quot;??_);_(@_)"/>
    <numFmt numFmtId="182" formatCode="\ ###,###,###,###.##"/>
    <numFmt numFmtId="183" formatCode="\ ###,###,###.##"/>
    <numFmt numFmtId="184" formatCode="\ ###,###,###.###"/>
    <numFmt numFmtId="185" formatCode="\ ###,###,###.####"/>
    <numFmt numFmtId="186" formatCode="\ ###,###,###.#####"/>
    <numFmt numFmtId="187" formatCode="\ ###,###,###.######"/>
    <numFmt numFmtId="188" formatCode="\ ###,###,###.#######"/>
    <numFmt numFmtId="189" formatCode="\ ###,###,###.########"/>
    <numFmt numFmtId="190" formatCode="\ ###,###,###.#########"/>
    <numFmt numFmtId="191" formatCode="\ ###,###,###.##########"/>
    <numFmt numFmtId="192" formatCode="\ ###,###,###.###########"/>
    <numFmt numFmtId="193" formatCode="\ ###,###,###.############"/>
    <numFmt numFmtId="194" formatCode="\ ###,###,###.#############"/>
    <numFmt numFmtId="195" formatCode="\ ###,###,###.##############"/>
    <numFmt numFmtId="196" formatCode="\ ###,###,###.###############"/>
    <numFmt numFmtId="197" formatCode="\ ###,###,###.################"/>
    <numFmt numFmtId="198" formatCode="\ ###,###,###.#################"/>
    <numFmt numFmtId="199" formatCode="\ ###,###,###.##################"/>
    <numFmt numFmtId="200" formatCode="\ ###,###,###.###################"/>
    <numFmt numFmtId="201" formatCode="\ ###,###,###.#"/>
    <numFmt numFmtId="202" formatCode="\ ###,###,###"/>
    <numFmt numFmtId="203" formatCode="\ ###,###,###.0"/>
    <numFmt numFmtId="204" formatCode="\ ###,###,###.00"/>
    <numFmt numFmtId="205" formatCode="\ ###,###,###.000"/>
    <numFmt numFmtId="206" formatCode="\ ###,###,###.0000"/>
    <numFmt numFmtId="207" formatCode="_-* #,##0.0_-;\-* #,##0.0_-;_-* &quot;-&quot;??_-;_-@_-"/>
    <numFmt numFmtId="208" formatCode="_-* #,##0_-;\-* #,##0_-;_-* &quot;-&quot;??_-;_-@_-"/>
    <numFmt numFmtId="209" formatCode="#,##0.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0.00000000"/>
    <numFmt numFmtId="216" formatCode="#,##0.000"/>
    <numFmt numFmtId="217" formatCode="#,##0.0000"/>
    <numFmt numFmtId="218" formatCode="#,##0.00000"/>
    <numFmt numFmtId="219" formatCode="#,##0.000000"/>
    <numFmt numFmtId="220" formatCode="&quot;$&quot;#,##0"/>
    <numFmt numFmtId="221" formatCode="\ ###,###,###,###"/>
    <numFmt numFmtId="222" formatCode="0.0"/>
  </numFmts>
  <fonts count="37">
    <font>
      <sz val="12"/>
      <name val=".VnTime"/>
      <family val="0"/>
    </font>
    <font>
      <sz val="8"/>
      <name val=".VnArialH"/>
      <family val="2"/>
    </font>
    <font>
      <b/>
      <sz val="10"/>
      <name val=".VnTime"/>
      <family val="2"/>
    </font>
    <font>
      <sz val="11"/>
      <name val=".VnTime"/>
      <family val="2"/>
    </font>
    <font>
      <b/>
      <sz val="11"/>
      <name val=".VnTime"/>
      <family val="2"/>
    </font>
    <font>
      <b/>
      <sz val="12"/>
      <name val=".VnTimeH"/>
      <family val="2"/>
    </font>
    <font>
      <i/>
      <sz val="12"/>
      <name val=".VnTime"/>
      <family val="2"/>
    </font>
    <font>
      <b/>
      <sz val="10"/>
      <name val=".VnArialH"/>
      <family val="2"/>
    </font>
    <font>
      <b/>
      <sz val="10"/>
      <name val=".VnTimeH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b/>
      <sz val="11"/>
      <name val=".VnTimeH"/>
      <family val="2"/>
    </font>
    <font>
      <b/>
      <sz val="14"/>
      <name val=".VnTimeH"/>
      <family val="2"/>
    </font>
    <font>
      <b/>
      <sz val="12"/>
      <name val=".VnTime"/>
      <family val="2"/>
    </font>
    <font>
      <i/>
      <sz val="11"/>
      <name val=".VnTime"/>
      <family val="2"/>
    </font>
    <font>
      <b/>
      <u val="single"/>
      <sz val="10"/>
      <name val=".VnTime"/>
      <family val="2"/>
    </font>
    <font>
      <sz val="10"/>
      <name val=".VnTime"/>
      <family val="2"/>
    </font>
    <font>
      <i/>
      <sz val="10"/>
      <name val=".VnTime"/>
      <family val="2"/>
    </font>
    <font>
      <sz val="14"/>
      <name val=".VnTime"/>
      <family val="0"/>
    </font>
    <font>
      <sz val="8"/>
      <name val=".VnArial"/>
      <family val="2"/>
    </font>
    <font>
      <b/>
      <sz val="8"/>
      <name val=".VnArial"/>
      <family val="2"/>
    </font>
    <font>
      <b/>
      <sz val="11"/>
      <name val=".VnArialH"/>
      <family val="2"/>
    </font>
    <font>
      <b/>
      <sz val="9"/>
      <name val=".VnTimeH"/>
      <family val="2"/>
    </font>
    <font>
      <b/>
      <i/>
      <sz val="12"/>
      <name val=".VnTime"/>
      <family val="2"/>
    </font>
    <font>
      <sz val="12"/>
      <name val=".VnArial"/>
      <family val="2"/>
    </font>
    <font>
      <sz val="8"/>
      <name val=".VnTime"/>
      <family val="0"/>
    </font>
    <font>
      <sz val="12"/>
      <name val=".VnTimeH"/>
      <family val="2"/>
    </font>
    <font>
      <sz val="11"/>
      <name val=".VnTimeH"/>
      <family val="2"/>
    </font>
    <font>
      <u val="single"/>
      <sz val="12"/>
      <name val=".VnTime"/>
      <family val="2"/>
    </font>
    <font>
      <b/>
      <u val="single"/>
      <sz val="12"/>
      <name val=".VnTime"/>
      <family val="2"/>
    </font>
    <font>
      <b/>
      <sz val="16"/>
      <name val=".VnTimeH"/>
      <family val="2"/>
    </font>
    <font>
      <i/>
      <sz val="14"/>
      <name val=".VnTime"/>
      <family val="2"/>
    </font>
    <font>
      <i/>
      <u val="single"/>
      <sz val="12"/>
      <name val=".VnTime"/>
      <family val="2"/>
    </font>
    <font>
      <u val="single"/>
      <sz val="14"/>
      <name val=".VnAristote"/>
      <family val="2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3" fontId="3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8" fillId="0" borderId="3" xfId="0" applyFont="1" applyBorder="1" applyAlignment="1" quotePrefix="1">
      <alignment horizontal="left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3" fillId="0" borderId="1" xfId="0" applyFont="1" applyBorder="1" applyAlignment="1" quotePrefix="1">
      <alignment horizontal="center"/>
    </xf>
    <xf numFmtId="0" fontId="3" fillId="0" borderId="2" xfId="0" applyFont="1" applyBorder="1" applyAlignment="1" quotePrefix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15" xfId="21" applyFont="1" applyBorder="1" applyAlignment="1" quotePrefix="1">
      <alignment horizontal="right"/>
      <protection/>
    </xf>
    <xf numFmtId="0" fontId="3" fillId="0" borderId="1" xfId="21" applyFont="1" applyBorder="1" applyAlignment="1" quotePrefix="1">
      <alignment horizontal="right"/>
      <protection/>
    </xf>
    <xf numFmtId="0" fontId="3" fillId="0" borderId="1" xfId="21" applyFont="1" applyFill="1" applyBorder="1" applyAlignment="1" quotePrefix="1">
      <alignment horizontal="right"/>
      <protection/>
    </xf>
    <xf numFmtId="3" fontId="3" fillId="0" borderId="1" xfId="0" applyNumberFormat="1" applyFont="1" applyFill="1" applyBorder="1" applyAlignment="1" quotePrefix="1">
      <alignment horizontal="right"/>
    </xf>
    <xf numFmtId="3" fontId="3" fillId="0" borderId="1" xfId="21" applyNumberFormat="1" applyFont="1" applyFill="1" applyBorder="1" applyAlignment="1" quotePrefix="1">
      <alignment horizontal="right"/>
      <protection/>
    </xf>
    <xf numFmtId="0" fontId="13" fillId="0" borderId="0" xfId="0" applyFont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 quotePrefix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3" fillId="0" borderId="0" xfId="0" applyFont="1" applyAlignment="1">
      <alignment/>
    </xf>
    <xf numFmtId="0" fontId="13" fillId="0" borderId="0" xfId="0" applyFont="1" applyAlignment="1">
      <alignment horizontal="left" indent="4"/>
    </xf>
    <xf numFmtId="0" fontId="24" fillId="0" borderId="0" xfId="0" applyFont="1" applyAlignment="1">
      <alignment/>
    </xf>
    <xf numFmtId="209" fontId="3" fillId="0" borderId="1" xfId="0" applyNumberFormat="1" applyFont="1" applyBorder="1" applyAlignment="1" quotePrefix="1">
      <alignment horizontal="right"/>
    </xf>
    <xf numFmtId="209" fontId="3" fillId="0" borderId="2" xfId="0" applyNumberFormat="1" applyFont="1" applyBorder="1" applyAlignment="1" quotePrefix="1">
      <alignment horizontal="right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left" indent="5"/>
    </xf>
    <xf numFmtId="3" fontId="0" fillId="0" borderId="0" xfId="0" applyNumberFormat="1" applyAlignment="1">
      <alignment/>
    </xf>
    <xf numFmtId="0" fontId="2" fillId="2" borderId="22" xfId="0" applyFont="1" applyFill="1" applyBorder="1" applyAlignment="1">
      <alignment horizontal="center" vertical="center"/>
    </xf>
    <xf numFmtId="0" fontId="2" fillId="0" borderId="1" xfId="0" applyFont="1" applyBorder="1" applyAlignment="1" quotePrefix="1">
      <alignment horizontal="left"/>
    </xf>
    <xf numFmtId="0" fontId="18" fillId="0" borderId="1" xfId="0" applyFont="1" applyBorder="1" applyAlignment="1" quotePrefix="1">
      <alignment horizontal="left"/>
    </xf>
    <xf numFmtId="0" fontId="2" fillId="0" borderId="23" xfId="0" applyFont="1" applyBorder="1" applyAlignment="1" quotePrefix="1">
      <alignment horizontal="left"/>
    </xf>
    <xf numFmtId="3" fontId="1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220" fontId="0" fillId="0" borderId="1" xfId="0" applyNumberFormat="1" applyBorder="1" applyAlignment="1">
      <alignment horizontal="center"/>
    </xf>
    <xf numFmtId="220" fontId="0" fillId="0" borderId="1" xfId="0" applyNumberFormat="1" applyBorder="1" applyAlignment="1">
      <alignment/>
    </xf>
    <xf numFmtId="220" fontId="0" fillId="0" borderId="2" xfId="0" applyNumberFormat="1" applyBorder="1" applyAlignment="1">
      <alignment/>
    </xf>
    <xf numFmtId="220" fontId="0" fillId="0" borderId="4" xfId="0" applyNumberFormat="1" applyBorder="1" applyAlignment="1">
      <alignment horizontal="center"/>
    </xf>
    <xf numFmtId="220" fontId="0" fillId="0" borderId="4" xfId="0" applyNumberFormat="1" applyBorder="1" applyAlignment="1">
      <alignment/>
    </xf>
    <xf numFmtId="220" fontId="15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Alignment="1">
      <alignment horizontal="justify" vertical="center" wrapText="1"/>
    </xf>
    <xf numFmtId="3" fontId="0" fillId="0" borderId="0" xfId="0" applyNumberFormat="1" applyAlignment="1">
      <alignment horizontal="left"/>
    </xf>
    <xf numFmtId="3" fontId="28" fillId="0" borderId="0" xfId="0" applyNumberFormat="1" applyFont="1" applyAlignment="1">
      <alignment/>
    </xf>
    <xf numFmtId="3" fontId="29" fillId="0" borderId="0" xfId="0" applyNumberFormat="1" applyFont="1" applyAlignment="1">
      <alignment horizontal="left"/>
    </xf>
    <xf numFmtId="3" fontId="29" fillId="0" borderId="0" xfId="0" applyNumberFormat="1" applyFont="1" applyAlignment="1">
      <alignment/>
    </xf>
    <xf numFmtId="3" fontId="30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" fontId="0" fillId="0" borderId="0" xfId="0" applyNumberFormat="1" applyAlignment="1">
      <alignment horizontal="justify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QKD Q3.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G23" sqref="G23"/>
    </sheetView>
  </sheetViews>
  <sheetFormatPr defaultColWidth="8.796875" defaultRowHeight="15"/>
  <cols>
    <col min="5" max="5" width="10.3984375" style="0" customWidth="1"/>
    <col min="9" max="9" width="8.09765625" style="0" customWidth="1"/>
  </cols>
  <sheetData>
    <row r="1" ht="15.75" thickBot="1"/>
    <row r="2" spans="1:9" ht="15.75" thickTop="1">
      <c r="A2" s="30"/>
      <c r="B2" s="31"/>
      <c r="C2" s="31"/>
      <c r="D2" s="31"/>
      <c r="E2" s="31"/>
      <c r="F2" s="31"/>
      <c r="G2" s="31"/>
      <c r="H2" s="31"/>
      <c r="I2" s="32"/>
    </row>
    <row r="3" spans="1:9" ht="19.5" customHeight="1">
      <c r="A3" s="112" t="s">
        <v>91</v>
      </c>
      <c r="B3" s="113"/>
      <c r="C3" s="113"/>
      <c r="D3" s="113"/>
      <c r="E3" s="113"/>
      <c r="F3" s="113"/>
      <c r="G3" s="113"/>
      <c r="H3" s="113"/>
      <c r="I3" s="114"/>
    </row>
    <row r="4" spans="1:9" ht="19.5" customHeight="1">
      <c r="A4" s="112" t="s">
        <v>53</v>
      </c>
      <c r="B4" s="113"/>
      <c r="C4" s="113"/>
      <c r="D4" s="113"/>
      <c r="E4" s="113"/>
      <c r="F4" s="113"/>
      <c r="G4" s="113"/>
      <c r="H4" s="113"/>
      <c r="I4" s="114"/>
    </row>
    <row r="5" spans="1:9" ht="15">
      <c r="A5" s="33"/>
      <c r="B5" s="6"/>
      <c r="C5" s="6"/>
      <c r="D5" s="6"/>
      <c r="E5" s="34" t="s">
        <v>54</v>
      </c>
      <c r="F5" s="6"/>
      <c r="G5" s="6"/>
      <c r="H5" s="6"/>
      <c r="I5" s="35"/>
    </row>
    <row r="6" spans="1:9" ht="15">
      <c r="A6" s="33"/>
      <c r="B6" s="6"/>
      <c r="C6" s="6"/>
      <c r="D6" s="6"/>
      <c r="E6" s="6"/>
      <c r="F6" s="6"/>
      <c r="G6" s="6"/>
      <c r="H6" s="6"/>
      <c r="I6" s="35"/>
    </row>
    <row r="7" spans="1:9" ht="15">
      <c r="A7" s="33"/>
      <c r="B7" s="6"/>
      <c r="C7" s="6"/>
      <c r="D7" s="6"/>
      <c r="E7" s="6"/>
      <c r="F7" s="6"/>
      <c r="G7" s="6"/>
      <c r="H7" s="6"/>
      <c r="I7" s="35"/>
    </row>
    <row r="8" spans="1:9" ht="15">
      <c r="A8" s="33"/>
      <c r="B8" s="6"/>
      <c r="C8" s="6"/>
      <c r="D8" s="6"/>
      <c r="E8" s="6"/>
      <c r="F8" s="6"/>
      <c r="G8" s="6"/>
      <c r="H8" s="6"/>
      <c r="I8" s="35"/>
    </row>
    <row r="9" spans="1:9" ht="15">
      <c r="A9" s="33"/>
      <c r="B9" s="6"/>
      <c r="C9" s="6"/>
      <c r="D9" s="6"/>
      <c r="E9" s="6"/>
      <c r="F9" s="6"/>
      <c r="G9" s="6"/>
      <c r="H9" s="6"/>
      <c r="I9" s="35"/>
    </row>
    <row r="10" spans="1:9" ht="15">
      <c r="A10" s="33"/>
      <c r="B10" s="6"/>
      <c r="C10" s="6"/>
      <c r="D10" s="6"/>
      <c r="E10" s="6"/>
      <c r="F10" s="6"/>
      <c r="G10" s="6"/>
      <c r="H10" s="6"/>
      <c r="I10" s="35"/>
    </row>
    <row r="11" spans="1:9" ht="15">
      <c r="A11" s="33"/>
      <c r="B11" s="6"/>
      <c r="C11" s="6"/>
      <c r="D11" s="6"/>
      <c r="E11" s="6"/>
      <c r="F11" s="6"/>
      <c r="G11" s="6"/>
      <c r="H11" s="6"/>
      <c r="I11" s="35"/>
    </row>
    <row r="12" spans="1:9" ht="15">
      <c r="A12" s="33"/>
      <c r="B12" s="6"/>
      <c r="C12" s="6"/>
      <c r="D12" s="6"/>
      <c r="E12" s="6"/>
      <c r="F12" s="6"/>
      <c r="G12" s="6"/>
      <c r="H12" s="6"/>
      <c r="I12" s="35"/>
    </row>
    <row r="13" spans="1:9" ht="15">
      <c r="A13" s="33"/>
      <c r="B13" s="6"/>
      <c r="C13" s="6"/>
      <c r="D13" s="6"/>
      <c r="E13" s="6"/>
      <c r="F13" s="6"/>
      <c r="G13" s="6"/>
      <c r="H13" s="6"/>
      <c r="I13" s="35"/>
    </row>
    <row r="14" spans="1:9" ht="15">
      <c r="A14" s="33"/>
      <c r="B14" s="6"/>
      <c r="C14" s="6"/>
      <c r="D14" s="6"/>
      <c r="E14" s="6"/>
      <c r="F14" s="6"/>
      <c r="G14" s="6"/>
      <c r="H14" s="6"/>
      <c r="I14" s="35"/>
    </row>
    <row r="15" spans="1:9" ht="23.25" customHeight="1">
      <c r="A15" s="115" t="s">
        <v>11</v>
      </c>
      <c r="B15" s="116"/>
      <c r="C15" s="116"/>
      <c r="D15" s="116"/>
      <c r="E15" s="116"/>
      <c r="F15" s="116"/>
      <c r="G15" s="116"/>
      <c r="H15" s="116"/>
      <c r="I15" s="117"/>
    </row>
    <row r="16" spans="1:9" ht="17.25" customHeight="1">
      <c r="A16" s="121" t="s">
        <v>117</v>
      </c>
      <c r="B16" s="122"/>
      <c r="C16" s="122"/>
      <c r="D16" s="122"/>
      <c r="E16" s="122"/>
      <c r="F16" s="122"/>
      <c r="G16" s="122"/>
      <c r="H16" s="122"/>
      <c r="I16" s="123"/>
    </row>
    <row r="17" spans="1:9" ht="15.75">
      <c r="A17" s="118" t="s">
        <v>57</v>
      </c>
      <c r="B17" s="119"/>
      <c r="C17" s="119"/>
      <c r="D17" s="119"/>
      <c r="E17" s="119"/>
      <c r="F17" s="119"/>
      <c r="G17" s="119"/>
      <c r="H17" s="119"/>
      <c r="I17" s="120"/>
    </row>
    <row r="18" spans="1:9" ht="15">
      <c r="A18" s="36"/>
      <c r="B18" s="37"/>
      <c r="C18" s="37"/>
      <c r="D18" s="37"/>
      <c r="E18" s="37"/>
      <c r="F18" s="37"/>
      <c r="G18" s="37"/>
      <c r="H18" s="37"/>
      <c r="I18" s="38"/>
    </row>
    <row r="19" spans="1:9" ht="15">
      <c r="A19" s="36"/>
      <c r="B19" s="37"/>
      <c r="C19" s="37"/>
      <c r="D19" s="37"/>
      <c r="E19" s="37"/>
      <c r="F19" s="37"/>
      <c r="G19" s="37"/>
      <c r="H19" s="37"/>
      <c r="I19" s="38"/>
    </row>
    <row r="20" spans="1:9" ht="15">
      <c r="A20" s="36"/>
      <c r="B20" s="37"/>
      <c r="C20" s="37"/>
      <c r="D20" s="37"/>
      <c r="E20" s="37"/>
      <c r="F20" s="37"/>
      <c r="G20" s="37"/>
      <c r="H20" s="37"/>
      <c r="I20" s="38"/>
    </row>
    <row r="21" spans="1:9" ht="15">
      <c r="A21" s="36"/>
      <c r="B21" s="37"/>
      <c r="C21" s="37"/>
      <c r="D21" s="37"/>
      <c r="E21" s="37"/>
      <c r="F21" s="37"/>
      <c r="G21" s="37"/>
      <c r="H21" s="37"/>
      <c r="I21" s="38"/>
    </row>
    <row r="22" spans="1:9" ht="15">
      <c r="A22" s="36"/>
      <c r="B22" s="37"/>
      <c r="C22" s="37"/>
      <c r="D22" s="37"/>
      <c r="E22" s="37"/>
      <c r="F22" s="37"/>
      <c r="G22" s="37"/>
      <c r="H22" s="37"/>
      <c r="I22" s="38"/>
    </row>
    <row r="23" spans="1:9" ht="15">
      <c r="A23" s="36"/>
      <c r="B23" s="37"/>
      <c r="C23" s="37"/>
      <c r="D23" s="37"/>
      <c r="E23" s="37"/>
      <c r="F23" s="37"/>
      <c r="G23" s="37"/>
      <c r="H23" s="37"/>
      <c r="I23" s="38"/>
    </row>
    <row r="24" spans="1:9" ht="15">
      <c r="A24" s="36"/>
      <c r="B24" s="37"/>
      <c r="C24" s="37"/>
      <c r="D24" s="37"/>
      <c r="E24" s="37"/>
      <c r="F24" s="37"/>
      <c r="G24" s="37"/>
      <c r="H24" s="37"/>
      <c r="I24" s="38"/>
    </row>
    <row r="25" spans="1:9" ht="15">
      <c r="A25" s="36"/>
      <c r="B25" s="37"/>
      <c r="C25" s="37"/>
      <c r="D25" s="37"/>
      <c r="E25" s="37"/>
      <c r="F25" s="111"/>
      <c r="G25" s="111"/>
      <c r="H25" s="37"/>
      <c r="I25" s="38"/>
    </row>
    <row r="26" spans="1:9" ht="15">
      <c r="A26" s="36"/>
      <c r="B26" s="37"/>
      <c r="C26" s="37"/>
      <c r="D26" s="37"/>
      <c r="E26" s="37"/>
      <c r="F26" s="37"/>
      <c r="G26" s="37"/>
      <c r="H26" s="37"/>
      <c r="I26" s="38"/>
    </row>
    <row r="27" spans="1:9" ht="18.75" customHeight="1">
      <c r="A27" s="36"/>
      <c r="B27" s="39" t="s">
        <v>55</v>
      </c>
      <c r="C27" s="40" t="s">
        <v>0</v>
      </c>
      <c r="D27" s="40"/>
      <c r="E27" s="40"/>
      <c r="F27" s="40" t="s">
        <v>8</v>
      </c>
      <c r="G27" s="37"/>
      <c r="H27" s="37"/>
      <c r="I27" s="38"/>
    </row>
    <row r="28" spans="1:9" ht="17.25" customHeight="1">
      <c r="A28" s="36"/>
      <c r="B28" s="39" t="s">
        <v>56</v>
      </c>
      <c r="C28" s="40" t="s">
        <v>58</v>
      </c>
      <c r="D28" s="40"/>
      <c r="E28" s="40"/>
      <c r="F28" s="40" t="s">
        <v>8</v>
      </c>
      <c r="G28" s="37"/>
      <c r="H28" s="37"/>
      <c r="I28" s="38"/>
    </row>
    <row r="29" spans="1:9" ht="19.5" customHeight="1">
      <c r="A29" s="36"/>
      <c r="B29" s="39"/>
      <c r="C29" s="40"/>
      <c r="D29" s="40"/>
      <c r="E29" s="40"/>
      <c r="F29" s="40"/>
      <c r="G29" s="37"/>
      <c r="H29" s="37"/>
      <c r="I29" s="38"/>
    </row>
    <row r="30" spans="1:9" ht="15.75">
      <c r="A30" s="36"/>
      <c r="B30" s="37"/>
      <c r="C30" s="40"/>
      <c r="D30" s="37"/>
      <c r="E30" s="37"/>
      <c r="F30" s="37"/>
      <c r="G30" s="37"/>
      <c r="H30" s="37"/>
      <c r="I30" s="38"/>
    </row>
    <row r="31" spans="1:9" ht="15">
      <c r="A31" s="36"/>
      <c r="B31" s="37"/>
      <c r="C31" s="37"/>
      <c r="D31" s="37"/>
      <c r="E31" s="37"/>
      <c r="F31" s="37"/>
      <c r="G31" s="37"/>
      <c r="H31" s="37"/>
      <c r="I31" s="38"/>
    </row>
    <row r="32" spans="1:9" ht="15">
      <c r="A32" s="36"/>
      <c r="B32" s="37"/>
      <c r="C32" s="37"/>
      <c r="D32" s="37"/>
      <c r="E32" s="37"/>
      <c r="F32" s="37"/>
      <c r="G32" s="37"/>
      <c r="H32" s="37"/>
      <c r="I32" s="38"/>
    </row>
    <row r="33" spans="1:9" ht="15">
      <c r="A33" s="36"/>
      <c r="B33" s="37"/>
      <c r="C33" s="37"/>
      <c r="D33" s="37"/>
      <c r="E33" s="37"/>
      <c r="F33" s="37"/>
      <c r="G33" s="37"/>
      <c r="H33" s="37"/>
      <c r="I33" s="38"/>
    </row>
    <row r="34" spans="1:9" ht="15">
      <c r="A34" s="36"/>
      <c r="B34" s="37"/>
      <c r="C34" s="37"/>
      <c r="D34" s="37"/>
      <c r="E34" s="37"/>
      <c r="F34" s="37"/>
      <c r="G34" s="37"/>
      <c r="H34" s="37"/>
      <c r="I34" s="38"/>
    </row>
    <row r="35" spans="1:9" ht="15">
      <c r="A35" s="36"/>
      <c r="B35" s="37"/>
      <c r="C35" s="37"/>
      <c r="D35" s="37"/>
      <c r="E35" s="37"/>
      <c r="F35" s="37"/>
      <c r="G35" s="37"/>
      <c r="H35" s="37"/>
      <c r="I35" s="38"/>
    </row>
    <row r="36" spans="1:9" ht="15">
      <c r="A36" s="36"/>
      <c r="B36" s="37"/>
      <c r="C36" s="37"/>
      <c r="D36" s="37"/>
      <c r="E36" s="37"/>
      <c r="F36" s="37"/>
      <c r="G36" s="37"/>
      <c r="H36" s="37"/>
      <c r="I36" s="38"/>
    </row>
    <row r="37" spans="1:9" ht="15">
      <c r="A37" s="36"/>
      <c r="B37" s="37"/>
      <c r="C37" s="37"/>
      <c r="D37" s="37"/>
      <c r="E37" s="37"/>
      <c r="F37" s="37"/>
      <c r="G37" s="37"/>
      <c r="H37" s="37"/>
      <c r="I37" s="38"/>
    </row>
    <row r="38" spans="1:9" ht="15">
      <c r="A38" s="36"/>
      <c r="B38" s="37"/>
      <c r="C38" s="37"/>
      <c r="D38" s="37"/>
      <c r="E38" s="37"/>
      <c r="F38" s="37"/>
      <c r="G38" s="37"/>
      <c r="H38" s="37"/>
      <c r="I38" s="38"/>
    </row>
    <row r="39" spans="1:9" ht="15">
      <c r="A39" s="36"/>
      <c r="B39" s="37"/>
      <c r="C39" s="37"/>
      <c r="D39" s="37"/>
      <c r="E39" s="37"/>
      <c r="F39" s="37"/>
      <c r="G39" s="37"/>
      <c r="H39" s="37"/>
      <c r="I39" s="38"/>
    </row>
    <row r="40" spans="1:9" ht="15">
      <c r="A40" s="36"/>
      <c r="B40" s="45"/>
      <c r="C40" s="37"/>
      <c r="D40" s="37"/>
      <c r="E40" s="37"/>
      <c r="F40" s="37"/>
      <c r="G40" s="37"/>
      <c r="H40" s="37"/>
      <c r="I40" s="38"/>
    </row>
    <row r="41" spans="1:9" ht="15">
      <c r="A41" s="36"/>
      <c r="D41" s="37"/>
      <c r="E41" s="37"/>
      <c r="F41" s="37"/>
      <c r="G41" s="37"/>
      <c r="H41" s="37"/>
      <c r="I41" s="38"/>
    </row>
    <row r="42" spans="1:9" ht="15">
      <c r="A42" s="36"/>
      <c r="B42" s="45" t="s">
        <v>62</v>
      </c>
      <c r="C42" s="37"/>
      <c r="D42" s="37"/>
      <c r="E42" s="37"/>
      <c r="G42" s="37"/>
      <c r="H42" s="37"/>
      <c r="I42" s="38"/>
    </row>
    <row r="43" spans="1:9" ht="15">
      <c r="A43" s="36"/>
      <c r="B43" s="46" t="s">
        <v>59</v>
      </c>
      <c r="C43" s="47" t="s">
        <v>65</v>
      </c>
      <c r="D43" s="37"/>
      <c r="E43" s="37"/>
      <c r="F43" s="37"/>
      <c r="G43" s="37"/>
      <c r="H43" s="37"/>
      <c r="I43" s="38"/>
    </row>
    <row r="44" spans="1:9" ht="15.75">
      <c r="A44" s="36"/>
      <c r="B44" s="48" t="s">
        <v>60</v>
      </c>
      <c r="C44" s="47" t="s">
        <v>63</v>
      </c>
      <c r="D44" s="41"/>
      <c r="E44" s="41"/>
      <c r="F44" s="41"/>
      <c r="G44" s="41"/>
      <c r="H44" s="37"/>
      <c r="I44" s="38"/>
    </row>
    <row r="45" spans="1:9" ht="15">
      <c r="A45" s="36"/>
      <c r="B45" s="49" t="s">
        <v>64</v>
      </c>
      <c r="C45" s="47" t="s">
        <v>61</v>
      </c>
      <c r="D45" s="37"/>
      <c r="E45" s="37"/>
      <c r="F45" s="37"/>
      <c r="G45" s="37"/>
      <c r="H45" s="37"/>
      <c r="I45" s="38"/>
    </row>
    <row r="46" spans="1:9" ht="15.75" thickBot="1">
      <c r="A46" s="42"/>
      <c r="B46" s="43"/>
      <c r="C46" s="43"/>
      <c r="D46" s="43"/>
      <c r="E46" s="43"/>
      <c r="F46" s="43"/>
      <c r="G46" s="43"/>
      <c r="H46" s="43"/>
      <c r="I46" s="44"/>
    </row>
    <row r="47" ht="15.75" thickTop="1"/>
  </sheetData>
  <mergeCells count="6">
    <mergeCell ref="F25:G25"/>
    <mergeCell ref="A3:I3"/>
    <mergeCell ref="A4:I4"/>
    <mergeCell ref="A15:I15"/>
    <mergeCell ref="A17:I17"/>
    <mergeCell ref="A16:I16"/>
  </mergeCells>
  <printOptions/>
  <pageMargins left="1.07" right="0.56" top="0.57" bottom="0.6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B53" sqref="B53"/>
    </sheetView>
  </sheetViews>
  <sheetFormatPr defaultColWidth="8.796875" defaultRowHeight="15"/>
  <cols>
    <col min="1" max="1" width="7.59765625" style="0" customWidth="1"/>
    <col min="2" max="2" width="40" style="0" customWidth="1"/>
    <col min="3" max="4" width="17.59765625" style="0" customWidth="1"/>
    <col min="5" max="5" width="5.69921875" style="0" customWidth="1"/>
    <col min="6" max="7" width="12.8984375" style="0" customWidth="1"/>
    <col min="8" max="8" width="12" style="75" customWidth="1"/>
    <col min="9" max="10" width="12.8984375" style="0" customWidth="1"/>
    <col min="11" max="12" width="13" style="0" customWidth="1"/>
  </cols>
  <sheetData>
    <row r="1" ht="15">
      <c r="A1" s="8" t="s">
        <v>8</v>
      </c>
    </row>
    <row r="2" ht="15">
      <c r="A2" s="9" t="s">
        <v>9</v>
      </c>
    </row>
    <row r="3" ht="15">
      <c r="A3" s="9" t="s">
        <v>10</v>
      </c>
    </row>
    <row r="4" ht="9" customHeight="1"/>
    <row r="5" spans="1:2" ht="19.5" customHeight="1">
      <c r="A5" s="70" t="s">
        <v>92</v>
      </c>
      <c r="B5" s="6"/>
    </row>
    <row r="6" spans="1:3" ht="15.75">
      <c r="A6" s="40" t="s">
        <v>1</v>
      </c>
      <c r="B6" s="6"/>
      <c r="C6" s="10"/>
    </row>
    <row r="7" spans="1:3" ht="15">
      <c r="A7" s="7"/>
      <c r="B7" s="6"/>
      <c r="C7" s="1"/>
    </row>
    <row r="8" spans="2:4" ht="20.25" customHeight="1">
      <c r="B8" s="124" t="s">
        <v>11</v>
      </c>
      <c r="C8" s="124"/>
      <c r="D8" s="124"/>
    </row>
    <row r="9" spans="2:4" ht="15.75" customHeight="1">
      <c r="B9" s="125" t="s">
        <v>117</v>
      </c>
      <c r="C9" s="125"/>
      <c r="D9" s="125"/>
    </row>
    <row r="10" spans="2:3" ht="15.75" customHeight="1">
      <c r="B10" s="1"/>
      <c r="C10" s="1"/>
    </row>
    <row r="11" spans="1:3" ht="20.25" customHeight="1">
      <c r="A11" s="67" t="s">
        <v>12</v>
      </c>
      <c r="B11" s="68" t="s">
        <v>0</v>
      </c>
      <c r="C11" s="1"/>
    </row>
    <row r="12" ht="15.75" customHeight="1" thickBot="1">
      <c r="D12" s="73" t="s">
        <v>94</v>
      </c>
    </row>
    <row r="13" spans="1:7" ht="15.75" customHeight="1">
      <c r="A13" s="5" t="s">
        <v>7</v>
      </c>
      <c r="B13" s="52" t="s">
        <v>2</v>
      </c>
      <c r="C13" s="52" t="s">
        <v>131</v>
      </c>
      <c r="D13" s="52" t="s">
        <v>132</v>
      </c>
      <c r="E13" s="29"/>
      <c r="F13" s="76"/>
      <c r="G13" s="76"/>
    </row>
    <row r="14" spans="1:9" ht="15.75" customHeight="1">
      <c r="A14" s="13" t="s">
        <v>13</v>
      </c>
      <c r="B14" s="14" t="s">
        <v>14</v>
      </c>
      <c r="C14" s="24" t="s">
        <v>96</v>
      </c>
      <c r="D14" s="24" t="s">
        <v>118</v>
      </c>
      <c r="E14" s="27"/>
      <c r="F14" s="77"/>
      <c r="G14" s="77"/>
      <c r="I14" s="75"/>
    </row>
    <row r="15" spans="1:9" ht="15.75" customHeight="1">
      <c r="A15" s="12">
        <v>1</v>
      </c>
      <c r="B15" s="16" t="s">
        <v>15</v>
      </c>
      <c r="C15" s="2" t="s">
        <v>97</v>
      </c>
      <c r="D15" s="2" t="s">
        <v>119</v>
      </c>
      <c r="E15" s="28"/>
      <c r="F15" s="78"/>
      <c r="G15" s="78"/>
      <c r="I15" s="75"/>
    </row>
    <row r="16" spans="1:9" ht="15.75" customHeight="1">
      <c r="A16" s="12">
        <v>2</v>
      </c>
      <c r="B16" s="16" t="s">
        <v>52</v>
      </c>
      <c r="C16" s="2" t="s">
        <v>98</v>
      </c>
      <c r="D16" s="2" t="s">
        <v>3</v>
      </c>
      <c r="E16" s="28"/>
      <c r="F16" s="78"/>
      <c r="G16" s="78"/>
      <c r="I16" s="75"/>
    </row>
    <row r="17" spans="1:9" ht="15.75" customHeight="1">
      <c r="A17" s="12">
        <v>3</v>
      </c>
      <c r="B17" s="16" t="s">
        <v>16</v>
      </c>
      <c r="C17" s="2" t="s">
        <v>99</v>
      </c>
      <c r="D17" s="2" t="s">
        <v>120</v>
      </c>
      <c r="E17" s="28"/>
      <c r="F17" s="78"/>
      <c r="G17" s="78"/>
      <c r="I17" s="75"/>
    </row>
    <row r="18" spans="1:9" ht="15.75" customHeight="1">
      <c r="A18" s="12">
        <v>4</v>
      </c>
      <c r="B18" s="16" t="s">
        <v>17</v>
      </c>
      <c r="C18" s="2" t="s">
        <v>100</v>
      </c>
      <c r="D18" s="2" t="s">
        <v>121</v>
      </c>
      <c r="E18" s="28"/>
      <c r="F18" s="78"/>
      <c r="G18" s="78"/>
      <c r="I18" s="75"/>
    </row>
    <row r="19" spans="1:9" ht="15.75" customHeight="1">
      <c r="A19" s="12">
        <v>5</v>
      </c>
      <c r="B19" s="16" t="s">
        <v>18</v>
      </c>
      <c r="C19" s="2" t="s">
        <v>101</v>
      </c>
      <c r="D19" s="2" t="s">
        <v>122</v>
      </c>
      <c r="E19" s="28"/>
      <c r="F19" s="78"/>
      <c r="G19" s="78"/>
      <c r="I19" s="75"/>
    </row>
    <row r="20" spans="1:9" ht="15.75" customHeight="1">
      <c r="A20" s="21" t="s">
        <v>28</v>
      </c>
      <c r="B20" s="17" t="s">
        <v>19</v>
      </c>
      <c r="C20" s="25" t="s">
        <v>102</v>
      </c>
      <c r="D20" s="25" t="s">
        <v>123</v>
      </c>
      <c r="E20" s="27"/>
      <c r="F20" s="77"/>
      <c r="G20" s="77"/>
      <c r="I20" s="75"/>
    </row>
    <row r="21" spans="1:9" ht="15.75" customHeight="1">
      <c r="A21" s="12">
        <v>1</v>
      </c>
      <c r="B21" s="16" t="s">
        <v>20</v>
      </c>
      <c r="C21" s="2" t="s">
        <v>3</v>
      </c>
      <c r="D21" s="2" t="s">
        <v>3</v>
      </c>
      <c r="E21" s="28"/>
      <c r="F21" s="78"/>
      <c r="G21" s="78"/>
      <c r="I21" s="75"/>
    </row>
    <row r="22" spans="1:9" ht="15.75" customHeight="1">
      <c r="A22" s="12">
        <v>2</v>
      </c>
      <c r="B22" s="16" t="s">
        <v>21</v>
      </c>
      <c r="C22" s="2" t="s">
        <v>103</v>
      </c>
      <c r="D22" s="2" t="s">
        <v>124</v>
      </c>
      <c r="E22" s="28"/>
      <c r="F22" s="78"/>
      <c r="G22" s="78"/>
      <c r="I22" s="75"/>
    </row>
    <row r="23" spans="1:9" ht="15.75" customHeight="1">
      <c r="A23" s="12"/>
      <c r="B23" s="16" t="s">
        <v>25</v>
      </c>
      <c r="C23" s="2" t="s">
        <v>104</v>
      </c>
      <c r="D23" s="2" t="s">
        <v>125</v>
      </c>
      <c r="E23" s="28"/>
      <c r="F23" s="78"/>
      <c r="G23" s="78"/>
      <c r="I23" s="75"/>
    </row>
    <row r="24" spans="1:9" ht="15.75" customHeight="1">
      <c r="A24" s="12"/>
      <c r="B24" s="16" t="s">
        <v>26</v>
      </c>
      <c r="C24" s="2" t="s">
        <v>3</v>
      </c>
      <c r="D24" s="2" t="s">
        <v>3</v>
      </c>
      <c r="E24" s="28"/>
      <c r="F24" s="78"/>
      <c r="G24" s="78"/>
      <c r="I24" s="75"/>
    </row>
    <row r="25" spans="1:9" ht="15.75" customHeight="1">
      <c r="A25" s="12"/>
      <c r="B25" s="16" t="s">
        <v>27</v>
      </c>
      <c r="C25" s="2" t="s">
        <v>105</v>
      </c>
      <c r="D25" s="2" t="s">
        <v>126</v>
      </c>
      <c r="E25" s="28"/>
      <c r="F25" s="78"/>
      <c r="G25" s="78"/>
      <c r="I25" s="75"/>
    </row>
    <row r="26" spans="1:9" ht="15.75" customHeight="1">
      <c r="A26" s="12"/>
      <c r="B26" s="16" t="s">
        <v>90</v>
      </c>
      <c r="C26" s="2" t="s">
        <v>106</v>
      </c>
      <c r="D26" s="2" t="s">
        <v>106</v>
      </c>
      <c r="E26" s="28"/>
      <c r="F26" s="78"/>
      <c r="G26" s="78"/>
      <c r="I26" s="75"/>
    </row>
    <row r="27" spans="1:9" ht="15.75" customHeight="1">
      <c r="A27" s="12">
        <v>3</v>
      </c>
      <c r="B27" s="16" t="s">
        <v>22</v>
      </c>
      <c r="C27" s="2" t="s">
        <v>3</v>
      </c>
      <c r="D27" s="2" t="s">
        <v>3</v>
      </c>
      <c r="E27" s="28"/>
      <c r="F27" s="78"/>
      <c r="G27" s="78"/>
      <c r="I27" s="75"/>
    </row>
    <row r="28" spans="1:9" ht="15.75" customHeight="1">
      <c r="A28" s="12">
        <v>4</v>
      </c>
      <c r="B28" s="16" t="s">
        <v>23</v>
      </c>
      <c r="C28" s="2" t="s">
        <v>3</v>
      </c>
      <c r="D28" s="2" t="s">
        <v>98</v>
      </c>
      <c r="E28" s="28"/>
      <c r="F28" s="78"/>
      <c r="G28" s="78"/>
      <c r="I28" s="75"/>
    </row>
    <row r="29" spans="1:9" ht="15.75" customHeight="1">
      <c r="A29" s="18">
        <v>5</v>
      </c>
      <c r="B29" s="19" t="s">
        <v>24</v>
      </c>
      <c r="C29" s="20" t="s">
        <v>107</v>
      </c>
      <c r="D29" s="20" t="s">
        <v>127</v>
      </c>
      <c r="E29" s="28"/>
      <c r="F29" s="78"/>
      <c r="G29" s="78"/>
      <c r="I29" s="75"/>
    </row>
    <row r="30" spans="1:9" ht="15.75" customHeight="1">
      <c r="A30" s="5" t="s">
        <v>29</v>
      </c>
      <c r="B30" s="22" t="s">
        <v>4</v>
      </c>
      <c r="C30" s="23" t="s">
        <v>108</v>
      </c>
      <c r="D30" s="23" t="s">
        <v>128</v>
      </c>
      <c r="E30" s="27"/>
      <c r="F30" s="77"/>
      <c r="G30" s="77"/>
      <c r="I30" s="75"/>
    </row>
    <row r="31" spans="1:9" ht="15.75" customHeight="1">
      <c r="A31" s="13" t="s">
        <v>30</v>
      </c>
      <c r="B31" s="14" t="s">
        <v>31</v>
      </c>
      <c r="C31" s="24" t="s">
        <v>109</v>
      </c>
      <c r="D31" s="24" t="s">
        <v>158</v>
      </c>
      <c r="E31" s="27"/>
      <c r="F31" s="77"/>
      <c r="G31" s="77"/>
      <c r="I31" s="75"/>
    </row>
    <row r="32" spans="1:9" ht="15.75" customHeight="1">
      <c r="A32" s="12">
        <v>1</v>
      </c>
      <c r="B32" s="16" t="s">
        <v>32</v>
      </c>
      <c r="C32" s="2" t="s">
        <v>110</v>
      </c>
      <c r="D32" s="2" t="s">
        <v>159</v>
      </c>
      <c r="E32" s="28"/>
      <c r="F32" s="78"/>
      <c r="G32" s="78"/>
      <c r="I32" s="75"/>
    </row>
    <row r="33" spans="1:9" ht="15.75" customHeight="1">
      <c r="A33" s="12">
        <v>2</v>
      </c>
      <c r="B33" s="16" t="s">
        <v>33</v>
      </c>
      <c r="C33" s="2" t="s">
        <v>93</v>
      </c>
      <c r="D33" s="2" t="s">
        <v>93</v>
      </c>
      <c r="E33" s="28"/>
      <c r="F33" s="78"/>
      <c r="G33" s="78"/>
      <c r="I33" s="75"/>
    </row>
    <row r="34" spans="1:9" ht="15.75" customHeight="1">
      <c r="A34" s="21" t="s">
        <v>35</v>
      </c>
      <c r="B34" s="17" t="s">
        <v>34</v>
      </c>
      <c r="C34" s="25" t="s">
        <v>111</v>
      </c>
      <c r="D34" s="25" t="s">
        <v>160</v>
      </c>
      <c r="E34" s="27"/>
      <c r="F34" s="77"/>
      <c r="G34" s="77"/>
      <c r="I34" s="75"/>
    </row>
    <row r="35" spans="1:9" ht="15.75" customHeight="1">
      <c r="A35" s="12">
        <v>1</v>
      </c>
      <c r="B35" s="16" t="s">
        <v>34</v>
      </c>
      <c r="C35" s="2" t="s">
        <v>112</v>
      </c>
      <c r="D35" s="2" t="s">
        <v>161</v>
      </c>
      <c r="E35" s="28"/>
      <c r="F35" s="78"/>
      <c r="G35" s="78"/>
      <c r="I35" s="75"/>
    </row>
    <row r="36" spans="1:9" ht="15.75" customHeight="1">
      <c r="A36" s="12"/>
      <c r="B36" s="16" t="s">
        <v>37</v>
      </c>
      <c r="C36" s="2" t="s">
        <v>5</v>
      </c>
      <c r="D36" s="2" t="s">
        <v>5</v>
      </c>
      <c r="E36" s="28"/>
      <c r="F36" s="78"/>
      <c r="G36" s="78"/>
      <c r="I36" s="75"/>
    </row>
    <row r="37" spans="1:9" ht="15.75" customHeight="1">
      <c r="A37" s="12"/>
      <c r="B37" s="16" t="s">
        <v>38</v>
      </c>
      <c r="C37" s="2" t="s">
        <v>3</v>
      </c>
      <c r="D37" s="2" t="s">
        <v>3</v>
      </c>
      <c r="E37" s="28"/>
      <c r="F37" s="78"/>
      <c r="G37" s="78"/>
      <c r="I37" s="75"/>
    </row>
    <row r="38" spans="1:9" ht="15.75" customHeight="1">
      <c r="A38" s="12"/>
      <c r="B38" s="16" t="s">
        <v>39</v>
      </c>
      <c r="C38" s="2" t="s">
        <v>88</v>
      </c>
      <c r="D38" s="2" t="s">
        <v>88</v>
      </c>
      <c r="E38" s="28"/>
      <c r="F38" s="78"/>
      <c r="G38" s="78"/>
      <c r="I38" s="75"/>
    </row>
    <row r="39" spans="1:9" ht="15.75" customHeight="1">
      <c r="A39" s="12"/>
      <c r="B39" s="16" t="s">
        <v>40</v>
      </c>
      <c r="C39" s="2" t="s">
        <v>3</v>
      </c>
      <c r="D39" s="2" t="s">
        <v>3</v>
      </c>
      <c r="E39" s="28"/>
      <c r="F39" s="78"/>
      <c r="G39" s="78"/>
      <c r="I39" s="75"/>
    </row>
    <row r="40" spans="1:9" ht="15.75" customHeight="1">
      <c r="A40" s="12"/>
      <c r="B40" s="16" t="s">
        <v>41</v>
      </c>
      <c r="C40" s="2" t="s">
        <v>3</v>
      </c>
      <c r="D40" s="2" t="s">
        <v>3</v>
      </c>
      <c r="E40" s="28"/>
      <c r="F40" s="78"/>
      <c r="G40" s="78"/>
      <c r="I40" s="75"/>
    </row>
    <row r="41" spans="1:9" ht="15.75" customHeight="1">
      <c r="A41" s="12"/>
      <c r="B41" s="16" t="s">
        <v>42</v>
      </c>
      <c r="C41" s="2" t="s">
        <v>3</v>
      </c>
      <c r="D41" s="2" t="s">
        <v>3</v>
      </c>
      <c r="E41" s="28"/>
      <c r="F41" s="78"/>
      <c r="G41" s="78"/>
      <c r="I41" s="75"/>
    </row>
    <row r="42" spans="1:9" ht="15.75" customHeight="1">
      <c r="A42" s="12"/>
      <c r="B42" s="16" t="s">
        <v>43</v>
      </c>
      <c r="C42" s="2">
        <v>4478883918</v>
      </c>
      <c r="D42" s="2" t="s">
        <v>129</v>
      </c>
      <c r="E42" s="28"/>
      <c r="F42" s="78"/>
      <c r="G42" s="78"/>
      <c r="I42" s="75"/>
    </row>
    <row r="43" spans="1:9" ht="15.75" customHeight="1">
      <c r="A43" s="12"/>
      <c r="B43" s="16" t="s">
        <v>44</v>
      </c>
      <c r="C43" s="2" t="s">
        <v>113</v>
      </c>
      <c r="D43" s="2" t="s">
        <v>113</v>
      </c>
      <c r="E43" s="28"/>
      <c r="F43" s="78"/>
      <c r="G43" s="78"/>
      <c r="I43" s="75"/>
    </row>
    <row r="44" spans="1:9" ht="15.75" customHeight="1">
      <c r="A44" s="12"/>
      <c r="B44" s="16" t="s">
        <v>45</v>
      </c>
      <c r="C44" s="2" t="s">
        <v>114</v>
      </c>
      <c r="D44" s="2" t="s">
        <v>114</v>
      </c>
      <c r="E44" s="28"/>
      <c r="F44" s="78"/>
      <c r="G44" s="78"/>
      <c r="I44" s="75"/>
    </row>
    <row r="45" spans="1:9" ht="15.75" customHeight="1">
      <c r="A45" s="12"/>
      <c r="B45" s="16" t="s">
        <v>46</v>
      </c>
      <c r="C45" s="2" t="s">
        <v>115</v>
      </c>
      <c r="D45" s="2" t="s">
        <v>162</v>
      </c>
      <c r="E45" s="28"/>
      <c r="F45" s="78"/>
      <c r="G45" s="78"/>
      <c r="I45" s="75"/>
    </row>
    <row r="46" spans="1:9" ht="15.75" customHeight="1">
      <c r="A46" s="12"/>
      <c r="B46" s="16" t="s">
        <v>47</v>
      </c>
      <c r="C46" s="2" t="s">
        <v>3</v>
      </c>
      <c r="D46" s="2" t="s">
        <v>3</v>
      </c>
      <c r="E46" s="28"/>
      <c r="F46" s="78"/>
      <c r="G46" s="78"/>
      <c r="I46" s="75"/>
    </row>
    <row r="47" spans="1:9" ht="15.75" customHeight="1">
      <c r="A47" s="12">
        <v>2</v>
      </c>
      <c r="B47" s="15" t="s">
        <v>36</v>
      </c>
      <c r="C47" s="2" t="s">
        <v>116</v>
      </c>
      <c r="D47" s="2" t="s">
        <v>130</v>
      </c>
      <c r="E47" s="28"/>
      <c r="F47" s="78"/>
      <c r="G47" s="78"/>
      <c r="I47" s="75"/>
    </row>
    <row r="48" spans="1:9" ht="15.75" customHeight="1">
      <c r="A48" s="12"/>
      <c r="B48" s="16" t="s">
        <v>49</v>
      </c>
      <c r="C48" s="2" t="s">
        <v>116</v>
      </c>
      <c r="D48" s="2" t="s">
        <v>130</v>
      </c>
      <c r="E48" s="28"/>
      <c r="F48" s="78"/>
      <c r="G48" s="78"/>
      <c r="I48" s="75"/>
    </row>
    <row r="49" spans="1:9" ht="15.75" customHeight="1">
      <c r="A49" s="12"/>
      <c r="B49" s="16" t="s">
        <v>51</v>
      </c>
      <c r="C49" s="2" t="s">
        <v>3</v>
      </c>
      <c r="D49" s="2" t="s">
        <v>3</v>
      </c>
      <c r="E49" s="28"/>
      <c r="F49" s="78"/>
      <c r="G49" s="78"/>
      <c r="I49" s="75"/>
    </row>
    <row r="50" spans="1:9" ht="15.75" customHeight="1">
      <c r="A50" s="18"/>
      <c r="B50" s="16" t="s">
        <v>50</v>
      </c>
      <c r="C50" s="3" t="s">
        <v>3</v>
      </c>
      <c r="D50" s="3" t="s">
        <v>3</v>
      </c>
      <c r="E50" s="28"/>
      <c r="F50" s="78"/>
      <c r="G50" s="78"/>
      <c r="I50" s="75"/>
    </row>
    <row r="51" spans="1:9" ht="15.75" customHeight="1" thickBot="1">
      <c r="A51" s="5" t="s">
        <v>48</v>
      </c>
      <c r="B51" s="22" t="s">
        <v>6</v>
      </c>
      <c r="C51" s="26" t="s">
        <v>108</v>
      </c>
      <c r="D51" s="26" t="s">
        <v>128</v>
      </c>
      <c r="E51" s="27"/>
      <c r="F51" s="79"/>
      <c r="G51" s="79"/>
      <c r="I51" s="75"/>
    </row>
    <row r="52" spans="1:3" ht="15.75" customHeight="1">
      <c r="A52" s="4"/>
      <c r="B52" s="4"/>
      <c r="C52" s="4"/>
    </row>
    <row r="53" spans="1:3" ht="15.75" customHeight="1">
      <c r="A53" s="4"/>
      <c r="B53" s="4"/>
      <c r="C53" s="4"/>
    </row>
    <row r="54" spans="1:3" ht="15" customHeight="1">
      <c r="A54" s="4"/>
      <c r="B54" s="4"/>
      <c r="C54" s="4"/>
    </row>
    <row r="55" spans="1:3" ht="15" customHeight="1">
      <c r="A55" s="4"/>
      <c r="B55" s="4"/>
      <c r="C55" s="4"/>
    </row>
    <row r="56" spans="1:3" ht="15" customHeight="1">
      <c r="A56" s="4"/>
      <c r="B56" s="4"/>
      <c r="C56" s="4"/>
    </row>
    <row r="57" spans="1:3" ht="15" customHeight="1">
      <c r="A57" s="4"/>
      <c r="B57" s="4"/>
      <c r="C57" s="4"/>
    </row>
    <row r="58" spans="1:3" ht="15" customHeight="1">
      <c r="A58" s="4"/>
      <c r="B58" s="4"/>
      <c r="C58" s="4"/>
    </row>
    <row r="59" spans="1:3" ht="15" customHeight="1">
      <c r="A59" s="4"/>
      <c r="B59" s="4"/>
      <c r="C59" s="4"/>
    </row>
    <row r="60" spans="1:3" ht="15">
      <c r="A60" s="4"/>
      <c r="B60" s="4"/>
      <c r="C60" s="4"/>
    </row>
    <row r="61" spans="1:3" ht="15">
      <c r="A61" s="4"/>
      <c r="B61" s="4"/>
      <c r="C61" s="4"/>
    </row>
    <row r="62" spans="1:3" ht="15">
      <c r="A62" s="4"/>
      <c r="B62" s="4"/>
      <c r="C62" s="4"/>
    </row>
    <row r="63" spans="1:3" ht="15">
      <c r="A63" s="4"/>
      <c r="B63" s="4"/>
      <c r="C63" s="4"/>
    </row>
    <row r="64" spans="1:3" ht="15">
      <c r="A64" s="4"/>
      <c r="B64" s="4"/>
      <c r="C64" s="4"/>
    </row>
  </sheetData>
  <mergeCells count="2">
    <mergeCell ref="B8:D8"/>
    <mergeCell ref="B9:D9"/>
  </mergeCells>
  <printOptions/>
  <pageMargins left="0.85" right="0.24" top="0.43" bottom="0.41" header="0.22" footer="0.18"/>
  <pageSetup horizontalDpi="600" verticalDpi="600" orientation="portrait" paperSize="9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13" sqref="B13"/>
    </sheetView>
  </sheetViews>
  <sheetFormatPr defaultColWidth="8.796875" defaultRowHeight="15"/>
  <cols>
    <col min="1" max="1" width="5.59765625" style="0" customWidth="1"/>
    <col min="2" max="2" width="41.19921875" style="0" customWidth="1"/>
    <col min="3" max="3" width="5.19921875" style="0" customWidth="1"/>
    <col min="4" max="5" width="15.59765625" style="0" customWidth="1"/>
    <col min="6" max="6" width="3.59765625" style="0" customWidth="1"/>
    <col min="7" max="7" width="10.5" style="0" bestFit="1" customWidth="1"/>
  </cols>
  <sheetData>
    <row r="1" spans="1:3" ht="20.25" customHeight="1">
      <c r="A1" s="67" t="s">
        <v>66</v>
      </c>
      <c r="B1" s="68" t="s">
        <v>58</v>
      </c>
      <c r="C1" s="11"/>
    </row>
    <row r="2" ht="16.5" customHeight="1">
      <c r="E2" s="73" t="s">
        <v>94</v>
      </c>
    </row>
    <row r="3" spans="1:5" ht="16.5" customHeight="1">
      <c r="A3" s="52" t="s">
        <v>7</v>
      </c>
      <c r="B3" s="128" t="s">
        <v>2</v>
      </c>
      <c r="C3" s="129"/>
      <c r="D3" s="59" t="s">
        <v>67</v>
      </c>
      <c r="E3" s="59" t="s">
        <v>68</v>
      </c>
    </row>
    <row r="4" spans="1:7" ht="16.5" customHeight="1">
      <c r="A4" s="60">
        <v>1</v>
      </c>
      <c r="B4" s="61" t="s">
        <v>69</v>
      </c>
      <c r="C4" s="62"/>
      <c r="D4" s="53" t="s">
        <v>133</v>
      </c>
      <c r="E4" s="53" t="s">
        <v>134</v>
      </c>
      <c r="G4" s="75"/>
    </row>
    <row r="5" spans="1:7" ht="16.5" customHeight="1">
      <c r="A5" s="50">
        <v>2</v>
      </c>
      <c r="B5" s="63" t="s">
        <v>70</v>
      </c>
      <c r="C5" s="64"/>
      <c r="D5" s="54" t="s">
        <v>3</v>
      </c>
      <c r="E5" s="54" t="s">
        <v>3</v>
      </c>
      <c r="G5" s="75"/>
    </row>
    <row r="6" spans="1:7" ht="16.5" customHeight="1">
      <c r="A6" s="50">
        <v>3</v>
      </c>
      <c r="B6" s="63" t="s">
        <v>71</v>
      </c>
      <c r="C6" s="64"/>
      <c r="D6" s="54" t="s">
        <v>133</v>
      </c>
      <c r="E6" s="54" t="s">
        <v>134</v>
      </c>
      <c r="G6" s="75"/>
    </row>
    <row r="7" spans="1:7" ht="16.5" customHeight="1">
      <c r="A7" s="50">
        <v>4</v>
      </c>
      <c r="B7" s="63" t="s">
        <v>72</v>
      </c>
      <c r="C7" s="64"/>
      <c r="D7" s="54" t="s">
        <v>163</v>
      </c>
      <c r="E7" s="54" t="s">
        <v>164</v>
      </c>
      <c r="G7" s="75"/>
    </row>
    <row r="8" spans="1:7" ht="16.5" customHeight="1">
      <c r="A8" s="50">
        <v>5</v>
      </c>
      <c r="B8" s="63" t="s">
        <v>73</v>
      </c>
      <c r="C8" s="64"/>
      <c r="D8" s="54" t="s">
        <v>165</v>
      </c>
      <c r="E8" s="54" t="s">
        <v>166</v>
      </c>
      <c r="G8" s="75"/>
    </row>
    <row r="9" spans="1:7" ht="16.5" customHeight="1">
      <c r="A9" s="50">
        <v>6</v>
      </c>
      <c r="B9" s="63" t="s">
        <v>74</v>
      </c>
      <c r="C9" s="64"/>
      <c r="D9" s="54" t="s">
        <v>135</v>
      </c>
      <c r="E9" s="54" t="s">
        <v>136</v>
      </c>
      <c r="G9" s="75"/>
    </row>
    <row r="10" spans="1:7" ht="16.5" customHeight="1">
      <c r="A10" s="50">
        <v>7</v>
      </c>
      <c r="B10" s="63" t="s">
        <v>75</v>
      </c>
      <c r="C10" s="64"/>
      <c r="D10" s="54" t="s">
        <v>137</v>
      </c>
      <c r="E10" s="54" t="s">
        <v>138</v>
      </c>
      <c r="G10" s="75"/>
    </row>
    <row r="11" spans="1:7" ht="16.5" customHeight="1">
      <c r="A11" s="50">
        <v>8</v>
      </c>
      <c r="B11" s="63" t="s">
        <v>76</v>
      </c>
      <c r="C11" s="64"/>
      <c r="D11" s="54" t="s">
        <v>139</v>
      </c>
      <c r="E11" s="54" t="s">
        <v>140</v>
      </c>
      <c r="G11" s="75"/>
    </row>
    <row r="12" spans="1:7" ht="16.5" customHeight="1">
      <c r="A12" s="50">
        <v>9</v>
      </c>
      <c r="B12" s="63" t="s">
        <v>77</v>
      </c>
      <c r="C12" s="64"/>
      <c r="D12" s="54" t="s">
        <v>141</v>
      </c>
      <c r="E12" s="54" t="s">
        <v>142</v>
      </c>
      <c r="G12" s="75"/>
    </row>
    <row r="13" spans="1:7" ht="16.5" customHeight="1">
      <c r="A13" s="50">
        <v>10</v>
      </c>
      <c r="B13" s="63" t="s">
        <v>78</v>
      </c>
      <c r="C13" s="64"/>
      <c r="D13" s="54" t="s">
        <v>167</v>
      </c>
      <c r="E13" s="54" t="s">
        <v>168</v>
      </c>
      <c r="G13" s="75"/>
    </row>
    <row r="14" spans="1:7" ht="16.5" customHeight="1">
      <c r="A14" s="50">
        <v>11</v>
      </c>
      <c r="B14" s="63" t="s">
        <v>79</v>
      </c>
      <c r="C14" s="64"/>
      <c r="D14" s="54" t="s">
        <v>143</v>
      </c>
      <c r="E14" s="54" t="s">
        <v>144</v>
      </c>
      <c r="G14" s="75"/>
    </row>
    <row r="15" spans="1:7" ht="16.5" customHeight="1">
      <c r="A15" s="50">
        <v>12</v>
      </c>
      <c r="B15" s="63" t="s">
        <v>80</v>
      </c>
      <c r="C15" s="64"/>
      <c r="D15" s="54" t="s">
        <v>145</v>
      </c>
      <c r="E15" s="54" t="s">
        <v>146</v>
      </c>
      <c r="G15" s="75"/>
    </row>
    <row r="16" spans="1:7" ht="16.5" customHeight="1">
      <c r="A16" s="50">
        <v>13</v>
      </c>
      <c r="B16" s="63" t="s">
        <v>81</v>
      </c>
      <c r="C16" s="64"/>
      <c r="D16" s="55" t="s">
        <v>147</v>
      </c>
      <c r="E16" s="55" t="s">
        <v>148</v>
      </c>
      <c r="G16" s="75"/>
    </row>
    <row r="17" spans="1:7" ht="16.5" customHeight="1">
      <c r="A17" s="50">
        <v>14</v>
      </c>
      <c r="B17" s="63" t="s">
        <v>82</v>
      </c>
      <c r="C17" s="64"/>
      <c r="D17" s="56" t="s">
        <v>169</v>
      </c>
      <c r="E17" s="56" t="s">
        <v>170</v>
      </c>
      <c r="G17" s="75"/>
    </row>
    <row r="18" spans="1:7" ht="16.5" customHeight="1">
      <c r="A18" s="50">
        <v>15</v>
      </c>
      <c r="B18" s="63" t="s">
        <v>83</v>
      </c>
      <c r="C18" s="64"/>
      <c r="D18" s="57" t="s">
        <v>171</v>
      </c>
      <c r="E18" s="57" t="s">
        <v>172</v>
      </c>
      <c r="G18" s="75"/>
    </row>
    <row r="19" spans="1:7" ht="16.5" customHeight="1">
      <c r="A19" s="50">
        <v>16</v>
      </c>
      <c r="B19" s="63" t="s">
        <v>84</v>
      </c>
      <c r="C19" s="64"/>
      <c r="D19" s="57" t="s">
        <v>173</v>
      </c>
      <c r="E19" s="57" t="s">
        <v>174</v>
      </c>
      <c r="G19" s="75"/>
    </row>
    <row r="20" spans="1:5" ht="16.5" customHeight="1">
      <c r="A20" s="50">
        <v>17</v>
      </c>
      <c r="B20" s="63" t="s">
        <v>85</v>
      </c>
      <c r="C20" s="64"/>
      <c r="D20" s="71">
        <f>D19/3000000</f>
        <v>917.981061</v>
      </c>
      <c r="E20" s="71">
        <f>E19/3000000</f>
        <v>1951.9479123333333</v>
      </c>
    </row>
    <row r="21" spans="1:5" ht="16.5" customHeight="1">
      <c r="A21" s="51">
        <v>18</v>
      </c>
      <c r="B21" s="65" t="s">
        <v>86</v>
      </c>
      <c r="C21" s="66"/>
      <c r="D21" s="72">
        <f>(D19-D18)/3000000</f>
        <v>768.5422836666667</v>
      </c>
      <c r="E21" s="72">
        <f>(E19-E18)/3000000</f>
        <v>1634.1423036666667</v>
      </c>
    </row>
    <row r="22" ht="16.5" customHeight="1"/>
    <row r="23" spans="4:5" ht="16.5" customHeight="1">
      <c r="D23" s="126" t="s">
        <v>149</v>
      </c>
      <c r="E23" s="126"/>
    </row>
    <row r="24" spans="2:5" ht="18" customHeight="1">
      <c r="B24" s="69" t="s">
        <v>89</v>
      </c>
      <c r="C24" s="58"/>
      <c r="D24" s="127" t="s">
        <v>87</v>
      </c>
      <c r="E24" s="127"/>
    </row>
    <row r="25" ht="18" customHeight="1"/>
    <row r="26" ht="18" customHeight="1"/>
    <row r="27" ht="18" customHeight="1"/>
    <row r="28" ht="18" customHeight="1">
      <c r="B28" s="74" t="s">
        <v>95</v>
      </c>
    </row>
  </sheetData>
  <mergeCells count="3">
    <mergeCell ref="D23:E23"/>
    <mergeCell ref="D24:E24"/>
    <mergeCell ref="B3:C3"/>
  </mergeCells>
  <printOptions/>
  <pageMargins left="0.85" right="0.19" top="0.5" bottom="0.46" header="0.21" footer="0.18"/>
  <pageSetup horizontalDpi="600" verticalDpi="600" orientation="portrait" paperSize="9" r:id="rId3"/>
  <headerFooter alignWithMargins="0">
    <oddFooter>&amp;C2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6">
      <selection activeCell="A41" sqref="A41"/>
    </sheetView>
  </sheetViews>
  <sheetFormatPr defaultColWidth="8.796875" defaultRowHeight="15"/>
  <cols>
    <col min="1" max="1" width="4.8984375" style="81" customWidth="1"/>
    <col min="2" max="2" width="27.09765625" style="75" customWidth="1"/>
    <col min="3" max="3" width="8.09765625" style="75" customWidth="1"/>
    <col min="4" max="4" width="15" style="75" customWidth="1"/>
    <col min="5" max="5" width="14.3984375" style="75" customWidth="1"/>
    <col min="6" max="6" width="12.3984375" style="75" customWidth="1"/>
    <col min="7" max="7" width="15.3984375" style="75" customWidth="1"/>
    <col min="8" max="16384" width="9" style="75" customWidth="1"/>
  </cols>
  <sheetData>
    <row r="1" spans="1:6" ht="18" customHeight="1">
      <c r="A1" s="97" t="s">
        <v>175</v>
      </c>
      <c r="B1" s="98"/>
      <c r="C1" s="98"/>
      <c r="D1" s="98"/>
      <c r="E1" s="101" t="s">
        <v>177</v>
      </c>
      <c r="F1" s="98"/>
    </row>
    <row r="2" spans="1:5" ht="18" customHeight="1">
      <c r="A2" s="97" t="s">
        <v>1</v>
      </c>
      <c r="E2" s="102" t="s">
        <v>178</v>
      </c>
    </row>
    <row r="3" spans="1:5" ht="6" customHeight="1">
      <c r="A3" s="95"/>
      <c r="E3" s="99"/>
    </row>
    <row r="4" spans="2:6" ht="18" customHeight="1">
      <c r="B4" s="95" t="s">
        <v>176</v>
      </c>
      <c r="F4" s="100" t="s">
        <v>180</v>
      </c>
    </row>
    <row r="6" ht="26.25" customHeight="1">
      <c r="D6" s="103" t="s">
        <v>179</v>
      </c>
    </row>
    <row r="7" ht="24" customHeight="1">
      <c r="D7" s="104" t="s">
        <v>181</v>
      </c>
    </row>
    <row r="8" ht="11.25" customHeight="1">
      <c r="D8" s="104"/>
    </row>
    <row r="9" spans="2:4" ht="24" customHeight="1">
      <c r="B9" s="110" t="s">
        <v>192</v>
      </c>
      <c r="C9" s="96" t="s">
        <v>193</v>
      </c>
      <c r="D9" s="104"/>
    </row>
    <row r="11" spans="2:6" ht="33" customHeight="1">
      <c r="B11" s="130" t="s">
        <v>182</v>
      </c>
      <c r="C11" s="130"/>
      <c r="D11" s="130"/>
      <c r="E11" s="130"/>
      <c r="F11" s="130"/>
    </row>
    <row r="12" spans="2:6" ht="33" customHeight="1">
      <c r="B12" s="130" t="s">
        <v>187</v>
      </c>
      <c r="C12" s="130"/>
      <c r="D12" s="130"/>
      <c r="E12" s="130"/>
      <c r="F12" s="130"/>
    </row>
    <row r="14" ht="15">
      <c r="B14" s="105" t="s">
        <v>198</v>
      </c>
    </row>
    <row r="15" ht="15">
      <c r="B15" s="105"/>
    </row>
    <row r="16" spans="1:6" ht="66.75" customHeight="1">
      <c r="A16" s="130" t="s">
        <v>194</v>
      </c>
      <c r="B16" s="130"/>
      <c r="C16" s="130"/>
      <c r="D16" s="130"/>
      <c r="E16" s="130"/>
      <c r="F16" s="130"/>
    </row>
    <row r="17" spans="1:6" ht="66" customHeight="1">
      <c r="A17" s="130" t="s">
        <v>195</v>
      </c>
      <c r="B17" s="130"/>
      <c r="C17" s="130"/>
      <c r="D17" s="130"/>
      <c r="E17" s="130"/>
      <c r="F17" s="130"/>
    </row>
    <row r="18" spans="2:6" ht="14.25" customHeight="1">
      <c r="B18" s="94"/>
      <c r="C18" s="94"/>
      <c r="D18" s="94"/>
      <c r="E18" s="94"/>
      <c r="F18" s="94"/>
    </row>
    <row r="19" ht="15">
      <c r="B19" s="75" t="s">
        <v>183</v>
      </c>
    </row>
    <row r="21" spans="1:7" ht="15.75">
      <c r="A21" s="87" t="s">
        <v>150</v>
      </c>
      <c r="B21" s="87" t="s">
        <v>2</v>
      </c>
      <c r="C21" s="87" t="s">
        <v>151</v>
      </c>
      <c r="D21" s="87" t="s">
        <v>152</v>
      </c>
      <c r="E21" s="87" t="s">
        <v>153</v>
      </c>
      <c r="F21" s="87" t="s">
        <v>155</v>
      </c>
      <c r="G21" s="80"/>
    </row>
    <row r="22" spans="1:6" ht="15">
      <c r="A22" s="88">
        <v>1</v>
      </c>
      <c r="B22" s="86" t="s">
        <v>157</v>
      </c>
      <c r="C22" s="85" t="s">
        <v>154</v>
      </c>
      <c r="D22" s="91">
        <v>9092842</v>
      </c>
      <c r="E22" s="91">
        <v>7489969</v>
      </c>
      <c r="F22" s="88">
        <f>E22/D22%</f>
        <v>82.37214503452276</v>
      </c>
    </row>
    <row r="23" spans="1:6" ht="15">
      <c r="A23" s="89">
        <v>2</v>
      </c>
      <c r="B23" s="83" t="s">
        <v>185</v>
      </c>
      <c r="C23" s="82" t="s">
        <v>156</v>
      </c>
      <c r="D23" s="92">
        <v>35992722603</v>
      </c>
      <c r="E23" s="92">
        <v>36351179970</v>
      </c>
      <c r="F23" s="89">
        <f>E23/D23%</f>
        <v>100.9959162327168</v>
      </c>
    </row>
    <row r="24" spans="1:6" ht="15">
      <c r="A24" s="89">
        <v>3</v>
      </c>
      <c r="B24" s="83" t="s">
        <v>184</v>
      </c>
      <c r="C24" s="82" t="s">
        <v>156</v>
      </c>
      <c r="D24" s="92">
        <f>D23-D25</f>
        <v>34148955799</v>
      </c>
      <c r="E24" s="92">
        <f>E23-E25</f>
        <v>33148920455</v>
      </c>
      <c r="F24" s="89">
        <f>E24/D24%</f>
        <v>97.07154927405047</v>
      </c>
    </row>
    <row r="25" spans="1:6" ht="15">
      <c r="A25" s="89">
        <v>4</v>
      </c>
      <c r="B25" s="83" t="s">
        <v>186</v>
      </c>
      <c r="C25" s="82" t="s">
        <v>156</v>
      </c>
      <c r="D25" s="92">
        <v>1843766804</v>
      </c>
      <c r="E25" s="92">
        <v>3202259515</v>
      </c>
      <c r="F25" s="89">
        <f>E25/D25%</f>
        <v>173.68028907195793</v>
      </c>
    </row>
    <row r="26" spans="1:6" ht="15">
      <c r="A26" s="90"/>
      <c r="B26" s="84"/>
      <c r="C26" s="84"/>
      <c r="D26" s="93"/>
      <c r="E26" s="93"/>
      <c r="F26" s="90"/>
    </row>
    <row r="28" spans="1:6" ht="54.75" customHeight="1">
      <c r="A28" s="130" t="s">
        <v>197</v>
      </c>
      <c r="B28" s="130"/>
      <c r="C28" s="130"/>
      <c r="D28" s="130"/>
      <c r="E28" s="130"/>
      <c r="F28" s="130"/>
    </row>
    <row r="29" ht="15">
      <c r="B29" s="95" t="s">
        <v>196</v>
      </c>
    </row>
    <row r="30" ht="15.75">
      <c r="E30" s="106" t="s">
        <v>188</v>
      </c>
    </row>
    <row r="35" spans="1:2" ht="15.75">
      <c r="A35" s="107" t="s">
        <v>189</v>
      </c>
      <c r="B35" s="108"/>
    </row>
    <row r="36" spans="1:2" ht="15.75">
      <c r="A36" s="109"/>
      <c r="B36" s="108" t="s">
        <v>190</v>
      </c>
    </row>
    <row r="37" spans="1:2" ht="15.75">
      <c r="A37" s="109"/>
      <c r="B37" s="108" t="s">
        <v>191</v>
      </c>
    </row>
  </sheetData>
  <mergeCells count="5">
    <mergeCell ref="B11:F11"/>
    <mergeCell ref="A28:F28"/>
    <mergeCell ref="B12:F12"/>
    <mergeCell ref="A16:F16"/>
    <mergeCell ref="A17:F17"/>
  </mergeCells>
  <printOptions/>
  <pageMargins left="0.96" right="0.69" top="0.44" bottom="0.46" header="0.23" footer="0.3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193 Quang Trung - Nam Định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Khánh Toàn Computer</dc:creator>
  <cp:keywords/>
  <dc:description/>
  <cp:lastModifiedBy>thaoln</cp:lastModifiedBy>
  <cp:lastPrinted>2008-10-15T03:15:29Z</cp:lastPrinted>
  <dcterms:created xsi:type="dcterms:W3CDTF">2007-07-16T03:42:34Z</dcterms:created>
  <dcterms:modified xsi:type="dcterms:W3CDTF">2008-10-24T09:57:52Z</dcterms:modified>
  <cp:category/>
  <cp:version/>
  <cp:contentType/>
  <cp:contentStatus/>
</cp:coreProperties>
</file>